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DM-Gr.1" sheetId="1" r:id="rId1"/>
    <sheet name="DM-Gr.2" sheetId="2" r:id="rId2"/>
    <sheet name="DM-4er KO " sheetId="3" r:id="rId3"/>
  </sheets>
  <definedNames>
    <definedName name="_xlnm.Print_Area" localSheetId="2">'DM-4er KO '!$A$1:$D$16</definedName>
  </definedNames>
  <calcPr fullCalcOnLoad="1"/>
</workbook>
</file>

<file path=xl/sharedStrings.xml><?xml version="1.0" encoding="utf-8"?>
<sst xmlns="http://schemas.openxmlformats.org/spreadsheetml/2006/main" count="128" uniqueCount="71">
  <si>
    <t>5. DBM-Tischtennis 2006 in Wuppertal</t>
  </si>
  <si>
    <t xml:space="preserve">Turnierklasse: </t>
  </si>
  <si>
    <t>Gruppe:</t>
  </si>
  <si>
    <t>Nr.</t>
  </si>
  <si>
    <t>Name</t>
  </si>
  <si>
    <t>Spiele</t>
  </si>
  <si>
    <t>Punkte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</si>
  <si>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</si>
  <si>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</si>
  <si>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</si>
  <si>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</si>
  <si>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</si>
  <si>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</si>
  <si>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</si>
  <si>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</si>
  <si>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</si>
  <si>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</si>
  <si>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</si>
  <si>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</si>
  <si>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</si>
  <si>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</si>
  <si>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</si>
  <si>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lfd.
 Nr.</t>
  </si>
  <si>
    <t>Spiel-
paarung</t>
  </si>
  <si>
    <t>DM</t>
  </si>
  <si>
    <t>BSG WSW/Düsseldorf</t>
  </si>
  <si>
    <t>1-4</t>
  </si>
  <si>
    <t>4.</t>
  </si>
  <si>
    <t>2-4</t>
  </si>
  <si>
    <t>5.</t>
  </si>
  <si>
    <t>6.</t>
  </si>
  <si>
    <t>3-4</t>
  </si>
  <si>
    <t>Lufthansa SV Hamburg</t>
  </si>
  <si>
    <t>SG Zehlendorf/Neukölln</t>
  </si>
  <si>
    <t>Halbfinale</t>
  </si>
  <si>
    <t>Finale</t>
  </si>
  <si>
    <t>01</t>
  </si>
  <si>
    <t>Erster Gr. 1</t>
  </si>
  <si>
    <t>02</t>
  </si>
  <si>
    <t>Zweiter Gr. 2</t>
  </si>
  <si>
    <t>03</t>
  </si>
  <si>
    <t>Zweiter Gr. 1</t>
  </si>
  <si>
    <t>04</t>
  </si>
  <si>
    <t>Erster Gr. 2</t>
  </si>
  <si>
    <t>1. Platz:</t>
  </si>
  <si>
    <t>2. Platz:</t>
  </si>
  <si>
    <t>3. Platz:</t>
  </si>
  <si>
    <t>Turnierklasse: DM</t>
  </si>
  <si>
    <t>BSG FZ Jülich 2</t>
  </si>
  <si>
    <t>BSG FZ Jülich 1</t>
  </si>
  <si>
    <t>BSG LA (KVOF)</t>
  </si>
  <si>
    <t>SG Siemens/Merck</t>
  </si>
  <si>
    <t>2:0</t>
  </si>
  <si>
    <t>4:0</t>
  </si>
  <si>
    <t>1:1</t>
  </si>
  <si>
    <t>2:2</t>
  </si>
  <si>
    <t>0:2</t>
  </si>
  <si>
    <t>0:4</t>
  </si>
  <si>
    <t>BSG Siemens Frankfurt</t>
  </si>
  <si>
    <t>1:2</t>
  </si>
  <si>
    <t>2:1</t>
  </si>
  <si>
    <t>5:3</t>
  </si>
  <si>
    <t>2</t>
  </si>
  <si>
    <t>0:6</t>
  </si>
  <si>
    <t>0:3</t>
  </si>
  <si>
    <t>4</t>
  </si>
  <si>
    <t>4:4</t>
  </si>
  <si>
    <t>3</t>
  </si>
  <si>
    <t>3:0</t>
  </si>
  <si>
    <t>6:2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</si>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</sst>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5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i/>
      <sz val="1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0" fillId="0" borderId="0" xfId="20" applyFont="1" applyBorder="1" applyAlignment="1">
      <alignment/>
      <protection/>
    </xf>
    <xf numFmtId="0" fontId="21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2" fillId="0" borderId="0" xfId="20" applyFont="1" applyBorder="1" applyAlignment="1">
      <alignment horizontal="left" vertical="center"/>
      <protection/>
    </xf>
    <xf numFmtId="0" fontId="20" fillId="0" borderId="0" xfId="20" applyFont="1" applyBorder="1" applyAlignment="1">
      <alignment horizontal="left"/>
      <protection/>
    </xf>
    <xf numFmtId="0" fontId="10" fillId="0" borderId="0" xfId="20" applyAlignment="1">
      <alignment horizontal="left"/>
      <protection/>
    </xf>
    <xf numFmtId="0" fontId="23" fillId="0" borderId="0" xfId="20" applyFont="1" applyBorder="1" applyAlignment="1">
      <alignment horizontal="center"/>
      <protection/>
    </xf>
    <xf numFmtId="49" fontId="22" fillId="0" borderId="0" xfId="20" applyNumberFormat="1" applyFont="1" applyBorder="1" applyAlignment="1">
      <alignment horizontal="left"/>
      <protection/>
    </xf>
    <xf numFmtId="49" fontId="22" fillId="0" borderId="0" xfId="20" applyNumberFormat="1" applyFont="1" applyBorder="1" applyAlignment="1">
      <alignment horizontal="left" vertical="center"/>
      <protection/>
    </xf>
    <xf numFmtId="0" fontId="24" fillId="0" borderId="5" xfId="20" applyFont="1" applyBorder="1" applyAlignment="1">
      <alignment horizontal="left" vertical="top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4" fillId="0" borderId="0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4" fillId="0" borderId="9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2" fillId="0" borderId="0" xfId="20" applyFont="1" applyAlignment="1">
      <alignment horizontal="left" vertical="center"/>
      <protection/>
    </xf>
    <xf numFmtId="0" fontId="11" fillId="2" borderId="3" xfId="0" applyFont="1" applyFill="1" applyBorder="1" applyAlignment="1">
      <alignment horizontal="left" vertical="center" indent="2"/>
    </xf>
    <xf numFmtId="0" fontId="11" fillId="2" borderId="4" xfId="0" applyFont="1" applyFill="1" applyBorder="1" applyAlignment="1">
      <alignment horizontal="left" vertical="center" indent="2"/>
    </xf>
    <xf numFmtId="0" fontId="11" fillId="2" borderId="1" xfId="0" applyFont="1" applyFill="1" applyBorder="1" applyAlignment="1">
      <alignment horizontal="left" vertical="center" indent="2"/>
    </xf>
    <xf numFmtId="0" fontId="12" fillId="0" borderId="2" xfId="0" applyFont="1" applyBorder="1" applyAlignment="1">
      <alignment horizontal="left" vertical="center" indent="2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O10" sqref="O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1" t="s">
        <v>24</v>
      </c>
      <c r="F3" s="2"/>
      <c r="G3" s="2"/>
      <c r="H3" s="2"/>
      <c r="I3" s="2"/>
      <c r="J3" s="3" t="s">
        <v>2</v>
      </c>
      <c r="K3" s="2"/>
      <c r="L3" s="2"/>
      <c r="M3" s="21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0" t="s">
        <v>3</v>
      </c>
      <c r="B5" s="51" t="s">
        <v>4</v>
      </c>
      <c r="C5" s="52"/>
      <c r="D5" s="52"/>
      <c r="E5" s="52"/>
      <c r="F5" s="53"/>
      <c r="G5" s="10">
        <v>1</v>
      </c>
      <c r="H5" s="10">
        <v>2</v>
      </c>
      <c r="I5" s="10">
        <v>3</v>
      </c>
      <c r="J5" s="57" t="s">
        <v>5</v>
      </c>
      <c r="K5" s="57"/>
      <c r="L5" s="57" t="s">
        <v>6</v>
      </c>
      <c r="M5" s="57"/>
      <c r="N5" s="57" t="s">
        <v>7</v>
      </c>
      <c r="O5" s="57"/>
    </row>
    <row r="6" spans="1:15" ht="27" customHeight="1">
      <c r="A6" s="10">
        <v>1</v>
      </c>
      <c r="B6" s="54" t="s">
        <v>25</v>
      </c>
      <c r="C6" s="54"/>
      <c r="D6" s="54"/>
      <c r="E6" s="54"/>
      <c r="F6" s="54"/>
      <c r="G6" s="11"/>
      <c r="H6" s="19" t="str">
        <f>M15</f>
        <v>2:0</v>
      </c>
      <c r="I6" s="19" t="str">
        <f>M14</f>
        <v>2:0</v>
      </c>
      <c r="J6" s="55" t="s">
        <v>52</v>
      </c>
      <c r="K6" s="56"/>
      <c r="L6" s="55" t="s">
        <v>53</v>
      </c>
      <c r="M6" s="56"/>
      <c r="N6" s="58">
        <v>1</v>
      </c>
      <c r="O6" s="59"/>
    </row>
    <row r="7" spans="1:15" ht="27" customHeight="1">
      <c r="A7" s="10">
        <v>2</v>
      </c>
      <c r="B7" s="54" t="s">
        <v>51</v>
      </c>
      <c r="C7" s="54"/>
      <c r="D7" s="54"/>
      <c r="E7" s="54"/>
      <c r="F7" s="54"/>
      <c r="G7" s="9" t="str">
        <f>CONCATENATE(IF(SEARCH(":",H6)=3,MID(H6,4,2),MID(H6,3,1)),":",IF(SEARCH(":",H6)=3,MID(H6,1,2),MID(H6,1,1)))</f>
        <v>0:2</v>
      </c>
      <c r="H7" s="11"/>
      <c r="I7" s="19" t="str">
        <f>M13</f>
        <v>2:0</v>
      </c>
      <c r="J7" s="55" t="s">
        <v>54</v>
      </c>
      <c r="K7" s="56"/>
      <c r="L7" s="55" t="s">
        <v>55</v>
      </c>
      <c r="M7" s="56"/>
      <c r="N7" s="58">
        <v>2</v>
      </c>
      <c r="O7" s="59"/>
    </row>
    <row r="8" spans="1:15" ht="27" customHeight="1">
      <c r="A8" s="10">
        <v>3</v>
      </c>
      <c r="B8" s="54" t="s">
        <v>48</v>
      </c>
      <c r="C8" s="54"/>
      <c r="D8" s="54"/>
      <c r="E8" s="54"/>
      <c r="F8" s="54"/>
      <c r="G8" s="9" t="str">
        <f>CONCATENATE(IF(SEARCH(":",I6)=3,MID(I6,4,2),MID(I6,3,1)),":",IF(SEARCH(":",I6)=3,MID(I6,1,2),MID(I6,1,1)))</f>
        <v>0:2</v>
      </c>
      <c r="H8" s="9" t="str">
        <f>CONCATENATE(IF(SEARCH(":",I7)=3,MID(I7,4,2),MID(I7,3,1)),":",IF(SEARCH(":",I7)=3,MID(I7,1,2),MID(I7,1,1)))</f>
        <v>0:2</v>
      </c>
      <c r="I8" s="11"/>
      <c r="J8" s="55" t="s">
        <v>56</v>
      </c>
      <c r="K8" s="56"/>
      <c r="L8" s="55" t="s">
        <v>57</v>
      </c>
      <c r="M8" s="56"/>
      <c r="N8" s="58">
        <v>3</v>
      </c>
      <c r="O8" s="59"/>
    </row>
    <row r="9" spans="1:14" ht="45" customHeight="1">
      <c r="A9" s="2"/>
      <c r="B9" s="2"/>
      <c r="C9" s="2"/>
      <c r="D9" s="2"/>
      <c r="E9" s="2"/>
      <c r="F9" s="2"/>
      <c r="G9" s="20"/>
      <c r="H9" s="20"/>
      <c r="I9" s="2"/>
      <c r="J9" s="2"/>
      <c r="K9" s="2"/>
      <c r="L9" s="2"/>
      <c r="M9" s="2"/>
      <c r="N9" s="2"/>
    </row>
    <row r="10" spans="1:14" ht="15.75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6" t="s">
        <v>22</v>
      </c>
      <c r="B12" s="17" t="s">
        <v>23</v>
      </c>
      <c r="C12" s="60" t="s">
        <v>4</v>
      </c>
      <c r="D12" s="61"/>
      <c r="E12" s="13"/>
      <c r="F12" s="62" t="s">
        <v>4</v>
      </c>
      <c r="G12" s="63"/>
      <c r="H12" s="14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4"/>
    </row>
    <row r="13" spans="1:14" ht="27" customHeight="1">
      <c r="A13" s="12" t="s">
        <v>15</v>
      </c>
      <c r="B13" s="8" t="s">
        <v>16</v>
      </c>
      <c r="C13" s="64" t="str">
        <f>B7</f>
        <v>SG Siemens/Merck</v>
      </c>
      <c r="D13" s="65"/>
      <c r="E13" s="22" t="s">
        <v>17</v>
      </c>
      <c r="F13" s="65" t="str">
        <f>B8</f>
        <v>BSG FZ Jülich 2</v>
      </c>
      <c r="G13" s="68"/>
      <c r="H13" s="6"/>
      <c r="I13" s="7"/>
      <c r="J13" s="7"/>
      <c r="K13" s="7"/>
      <c r="L13" s="7"/>
      <c r="M13" s="18" t="s">
        <v>52</v>
      </c>
      <c r="N13" s="2"/>
    </row>
    <row r="14" spans="1:14" ht="27" customHeight="1">
      <c r="A14" s="12" t="s">
        <v>18</v>
      </c>
      <c r="B14" s="8" t="s">
        <v>19</v>
      </c>
      <c r="C14" s="66" t="str">
        <f>B6</f>
        <v>BSG WSW/Düsseldorf</v>
      </c>
      <c r="D14" s="67"/>
      <c r="E14" s="23" t="s">
        <v>17</v>
      </c>
      <c r="F14" s="67" t="str">
        <f>B8</f>
        <v>BSG FZ Jülich 2</v>
      </c>
      <c r="G14" s="69"/>
      <c r="H14" s="6"/>
      <c r="I14" s="7"/>
      <c r="J14" s="7"/>
      <c r="K14" s="7"/>
      <c r="L14" s="7"/>
      <c r="M14" s="18" t="s">
        <v>52</v>
      </c>
      <c r="N14" s="2"/>
    </row>
    <row r="15" spans="1:14" ht="27" customHeight="1">
      <c r="A15" s="12" t="s">
        <v>20</v>
      </c>
      <c r="B15" s="8" t="s">
        <v>21</v>
      </c>
      <c r="C15" s="66" t="str">
        <f>B6</f>
        <v>BSG WSW/Düsseldorf</v>
      </c>
      <c r="D15" s="67"/>
      <c r="E15" s="23" t="s">
        <v>17</v>
      </c>
      <c r="F15" s="67" t="str">
        <f>B7</f>
        <v>SG Siemens/Merck</v>
      </c>
      <c r="G15" s="69"/>
      <c r="H15" s="6"/>
      <c r="I15" s="7"/>
      <c r="J15" s="7"/>
      <c r="K15" s="7"/>
      <c r="L15" s="7"/>
      <c r="M15" s="18" t="s">
        <v>52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R10" sqref="R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1" t="s">
        <v>24</v>
      </c>
      <c r="F3" s="21"/>
      <c r="G3" s="21"/>
      <c r="H3" s="21"/>
      <c r="I3" s="21"/>
      <c r="J3" s="2"/>
      <c r="K3" s="3" t="s">
        <v>2</v>
      </c>
      <c r="L3" s="2"/>
      <c r="M3" s="2"/>
      <c r="N3" s="21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0" t="s">
        <v>3</v>
      </c>
      <c r="B5" s="51" t="s">
        <v>4</v>
      </c>
      <c r="C5" s="52"/>
      <c r="D5" s="52"/>
      <c r="E5" s="52"/>
      <c r="F5" s="53"/>
      <c r="G5" s="10">
        <v>1</v>
      </c>
      <c r="H5" s="10">
        <v>2</v>
      </c>
      <c r="I5" s="10">
        <v>3</v>
      </c>
      <c r="J5" s="10">
        <v>4</v>
      </c>
      <c r="K5" s="57" t="s">
        <v>5</v>
      </c>
      <c r="L5" s="57"/>
      <c r="M5" s="57" t="s">
        <v>6</v>
      </c>
      <c r="N5" s="57"/>
      <c r="O5" s="57" t="s">
        <v>7</v>
      </c>
      <c r="P5" s="57"/>
    </row>
    <row r="6" spans="1:16" ht="27" customHeight="1">
      <c r="A6" s="10">
        <v>1</v>
      </c>
      <c r="B6" s="54" t="s">
        <v>49</v>
      </c>
      <c r="C6" s="54"/>
      <c r="D6" s="54"/>
      <c r="E6" s="54"/>
      <c r="F6" s="54"/>
      <c r="G6" s="11"/>
      <c r="H6" s="9" t="str">
        <f>M18</f>
        <v>2:0</v>
      </c>
      <c r="I6" s="9" t="str">
        <f>M16</f>
        <v>2:1</v>
      </c>
      <c r="J6" s="24" t="str">
        <f>M14</f>
        <v>1:2</v>
      </c>
      <c r="K6" s="55" t="s">
        <v>60</v>
      </c>
      <c r="L6" s="56"/>
      <c r="M6" s="55" t="s">
        <v>61</v>
      </c>
      <c r="N6" s="56"/>
      <c r="O6" s="72" t="s">
        <v>62</v>
      </c>
      <c r="P6" s="73"/>
    </row>
    <row r="7" spans="1:16" ht="27" customHeight="1">
      <c r="A7" s="10">
        <v>2</v>
      </c>
      <c r="B7" s="54" t="s">
        <v>32</v>
      </c>
      <c r="C7" s="54"/>
      <c r="D7" s="54"/>
      <c r="E7" s="54"/>
      <c r="F7" s="54"/>
      <c r="G7" s="9" t="str">
        <f>CONCATENATE(IF(SEARCH(":",H6)=3,MID(H6,4,2),MID(H6,3,1)),":",IF(SEARCH(":",H6)=3,MID(H6,1,2),MID(H6,1,1)))</f>
        <v>0:2</v>
      </c>
      <c r="H7" s="11"/>
      <c r="I7" s="9" t="str">
        <f>M15</f>
        <v>0:2</v>
      </c>
      <c r="J7" s="24" t="str">
        <f>M17</f>
        <v>0:2</v>
      </c>
      <c r="K7" s="55" t="s">
        <v>64</v>
      </c>
      <c r="L7" s="56"/>
      <c r="M7" s="55" t="s">
        <v>63</v>
      </c>
      <c r="N7" s="56"/>
      <c r="O7" s="72" t="s">
        <v>65</v>
      </c>
      <c r="P7" s="73"/>
    </row>
    <row r="8" spans="1:16" ht="27" customHeight="1">
      <c r="A8" s="10">
        <v>3</v>
      </c>
      <c r="B8" s="54" t="s">
        <v>50</v>
      </c>
      <c r="C8" s="54"/>
      <c r="D8" s="54"/>
      <c r="E8" s="54"/>
      <c r="F8" s="54"/>
      <c r="G8" s="9" t="str">
        <f>CONCATENATE(IF(SEARCH(":",I6)=3,MID(I6,4,2),MID(I6,3,1)),":",IF(SEARCH(":",I6)=3,MID(I6,1,2),MID(I6,1,1)))</f>
        <v>1:2</v>
      </c>
      <c r="H8" s="9" t="str">
        <f>CONCATENATE(IF(SEARCH(":",I7)=3,MID(I7,4,2),MID(I7,3,1)),":",IF(SEARCH(":",I7)=3,MID(I7,1,2),MID(I7,1,1)))</f>
        <v>2:0</v>
      </c>
      <c r="I8" s="11"/>
      <c r="J8" s="24" t="str">
        <f>M19</f>
        <v>1:2</v>
      </c>
      <c r="K8" s="55" t="s">
        <v>59</v>
      </c>
      <c r="L8" s="56"/>
      <c r="M8" s="55" t="s">
        <v>66</v>
      </c>
      <c r="N8" s="56"/>
      <c r="O8" s="72" t="s">
        <v>67</v>
      </c>
      <c r="P8" s="73"/>
    </row>
    <row r="9" spans="1:16" ht="27" customHeight="1">
      <c r="A9" s="10">
        <v>4</v>
      </c>
      <c r="B9" s="54" t="s">
        <v>33</v>
      </c>
      <c r="C9" s="54"/>
      <c r="D9" s="54"/>
      <c r="E9" s="54"/>
      <c r="F9" s="54"/>
      <c r="G9" s="9" t="str">
        <f>CONCATENATE(IF(SEARCH(":",J6)=3,MID(J6,4,2),MID(J6,3,1)),":",IF(SEARCH(":",J6)=3,MID(J6,1,2),MID(J6,1,1)))</f>
        <v>2:1</v>
      </c>
      <c r="H9" s="9" t="str">
        <f>CONCATENATE(IF(SEARCH(":",J7)=3,MID(J7,4,2),MID(J7,3,1)),":",IF(SEARCH(":",J7)=3,MID(J7,1,2),MID(J7,1,1)))</f>
        <v>2:0</v>
      </c>
      <c r="I9" s="9" t="str">
        <f>CONCATENATE(IF(SEARCH(":",J8)=3,MID(J8,4,2),MID(J8,3,1)),":",IF(SEARCH(":",J8)=3,MID(J8,1,2),MID(J8,1,1)))</f>
        <v>2:1</v>
      </c>
      <c r="J9" s="11"/>
      <c r="K9" s="70" t="s">
        <v>68</v>
      </c>
      <c r="L9" s="70"/>
      <c r="M9" s="70" t="s">
        <v>69</v>
      </c>
      <c r="N9" s="70"/>
      <c r="O9" s="71" t="s">
        <v>70</v>
      </c>
      <c r="P9" s="71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16" t="s">
        <v>22</v>
      </c>
      <c r="B13" s="17" t="s">
        <v>23</v>
      </c>
      <c r="C13" s="60" t="s">
        <v>4</v>
      </c>
      <c r="D13" s="61"/>
      <c r="E13" s="13"/>
      <c r="F13" s="62" t="s">
        <v>4</v>
      </c>
      <c r="G13" s="63"/>
      <c r="H13" s="14" t="s">
        <v>9</v>
      </c>
      <c r="I13" s="15" t="s">
        <v>10</v>
      </c>
      <c r="J13" s="15" t="s">
        <v>11</v>
      </c>
      <c r="K13" s="15" t="s">
        <v>12</v>
      </c>
      <c r="L13" s="15" t="s">
        <v>13</v>
      </c>
      <c r="M13" s="15" t="s">
        <v>14</v>
      </c>
      <c r="O13" s="4"/>
    </row>
    <row r="14" spans="1:15" ht="27" customHeight="1">
      <c r="A14" s="25" t="s">
        <v>15</v>
      </c>
      <c r="B14" s="26" t="s">
        <v>26</v>
      </c>
      <c r="C14" s="64" t="str">
        <f>B6</f>
        <v>BSG FZ Jülich 1</v>
      </c>
      <c r="D14" s="65"/>
      <c r="E14" s="22" t="s">
        <v>17</v>
      </c>
      <c r="F14" s="65" t="str">
        <f>B9</f>
        <v>SG Zehlendorf/Neukölln</v>
      </c>
      <c r="G14" s="68"/>
      <c r="H14" s="6"/>
      <c r="I14" s="7"/>
      <c r="J14" s="7"/>
      <c r="K14" s="7"/>
      <c r="L14" s="7"/>
      <c r="M14" s="18" t="s">
        <v>59</v>
      </c>
      <c r="O14" s="2"/>
    </row>
    <row r="15" spans="1:15" ht="27" customHeight="1">
      <c r="A15" s="25" t="s">
        <v>18</v>
      </c>
      <c r="B15" s="26" t="s">
        <v>16</v>
      </c>
      <c r="C15" s="66" t="str">
        <f>B7</f>
        <v>Lufthansa SV Hamburg</v>
      </c>
      <c r="D15" s="67"/>
      <c r="E15" s="23" t="s">
        <v>17</v>
      </c>
      <c r="F15" s="67" t="str">
        <f>B8</f>
        <v>BSG LA (KVOF)</v>
      </c>
      <c r="G15" s="69"/>
      <c r="H15" s="6"/>
      <c r="I15" s="7"/>
      <c r="J15" s="7"/>
      <c r="K15" s="7"/>
      <c r="L15" s="7"/>
      <c r="M15" s="18" t="s">
        <v>56</v>
      </c>
      <c r="O15" s="2"/>
    </row>
    <row r="16" spans="1:15" ht="27" customHeight="1">
      <c r="A16" s="25" t="s">
        <v>20</v>
      </c>
      <c r="B16" s="26" t="s">
        <v>19</v>
      </c>
      <c r="C16" s="66" t="str">
        <f>B6</f>
        <v>BSG FZ Jülich 1</v>
      </c>
      <c r="D16" s="67"/>
      <c r="E16" s="23" t="s">
        <v>17</v>
      </c>
      <c r="F16" s="67" t="str">
        <f>B8</f>
        <v>BSG LA (KVOF)</v>
      </c>
      <c r="G16" s="69"/>
      <c r="H16" s="6"/>
      <c r="I16" s="7"/>
      <c r="J16" s="7"/>
      <c r="K16" s="7"/>
      <c r="L16" s="7"/>
      <c r="M16" s="18" t="s">
        <v>60</v>
      </c>
      <c r="O16" s="2"/>
    </row>
    <row r="17" spans="1:15" ht="27" customHeight="1">
      <c r="A17" s="25" t="s">
        <v>27</v>
      </c>
      <c r="B17" s="26" t="s">
        <v>28</v>
      </c>
      <c r="C17" s="64" t="str">
        <f>B7</f>
        <v>Lufthansa SV Hamburg</v>
      </c>
      <c r="D17" s="65"/>
      <c r="E17" s="22" t="s">
        <v>17</v>
      </c>
      <c r="F17" s="65" t="str">
        <f>B9</f>
        <v>SG Zehlendorf/Neukölln</v>
      </c>
      <c r="G17" s="68"/>
      <c r="H17" s="6"/>
      <c r="I17" s="7"/>
      <c r="J17" s="7"/>
      <c r="K17" s="7"/>
      <c r="L17" s="7"/>
      <c r="M17" s="18" t="s">
        <v>56</v>
      </c>
      <c r="O17" s="2"/>
    </row>
    <row r="18" spans="1:15" ht="27" customHeight="1">
      <c r="A18" s="25" t="s">
        <v>29</v>
      </c>
      <c r="B18" s="26" t="s">
        <v>21</v>
      </c>
      <c r="C18" s="66" t="str">
        <f>B6</f>
        <v>BSG FZ Jülich 1</v>
      </c>
      <c r="D18" s="67"/>
      <c r="E18" s="23" t="s">
        <v>17</v>
      </c>
      <c r="F18" s="67" t="str">
        <f>B7</f>
        <v>Lufthansa SV Hamburg</v>
      </c>
      <c r="G18" s="69"/>
      <c r="H18" s="6"/>
      <c r="I18" s="7"/>
      <c r="J18" s="7"/>
      <c r="K18" s="7"/>
      <c r="L18" s="7"/>
      <c r="M18" s="18" t="s">
        <v>52</v>
      </c>
      <c r="O18" s="2"/>
    </row>
    <row r="19" spans="1:15" ht="27" customHeight="1">
      <c r="A19" s="25" t="s">
        <v>30</v>
      </c>
      <c r="B19" s="26" t="s">
        <v>31</v>
      </c>
      <c r="C19" s="66" t="str">
        <f>B8</f>
        <v>BSG LA (KVOF)</v>
      </c>
      <c r="D19" s="67"/>
      <c r="E19" s="23" t="s">
        <v>17</v>
      </c>
      <c r="F19" s="67" t="str">
        <f>B9</f>
        <v>SG Zehlendorf/Neukölln</v>
      </c>
      <c r="G19" s="69"/>
      <c r="H19" s="6"/>
      <c r="I19" s="7"/>
      <c r="J19" s="7"/>
      <c r="K19" s="7"/>
      <c r="L19" s="7"/>
      <c r="M19" s="18" t="s">
        <v>59</v>
      </c>
      <c r="O19" s="2"/>
    </row>
    <row r="20" ht="15.75">
      <c r="M20" s="27"/>
    </row>
    <row r="21" ht="15.75">
      <c r="M21" s="27"/>
    </row>
    <row r="22" ht="15.75">
      <c r="M22" s="27"/>
    </row>
    <row r="23" ht="15.75">
      <c r="M23" s="28"/>
    </row>
    <row r="24" ht="15.75">
      <c r="M24" s="28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C5">
      <selection activeCell="D10" sqref="D10"/>
    </sheetView>
  </sheetViews>
  <sheetFormatPr defaultColWidth="11.19921875" defaultRowHeight="15"/>
  <cols>
    <col min="1" max="1" width="1.59765625" style="50" customWidth="1"/>
    <col min="2" max="4" width="31.69921875" style="31" customWidth="1"/>
    <col min="5" max="5" width="23.8984375" style="31" customWidth="1"/>
    <col min="6" max="6" width="20.796875" style="31" customWidth="1"/>
    <col min="7" max="9" width="3.19921875" style="31" customWidth="1"/>
    <col min="10" max="16384" width="8.8984375" style="31" customWidth="1"/>
  </cols>
  <sheetData>
    <row r="1" spans="1:9" ht="27" customHeight="1">
      <c r="A1" s="29" t="s">
        <v>0</v>
      </c>
      <c r="B1" s="29"/>
      <c r="C1" s="29"/>
      <c r="D1" s="30" t="s">
        <v>47</v>
      </c>
      <c r="G1" s="32"/>
      <c r="H1" s="32"/>
      <c r="I1" s="32"/>
    </row>
    <row r="2" spans="1:9" ht="89.25" customHeight="1">
      <c r="A2" s="33"/>
      <c r="B2" s="34"/>
      <c r="C2" s="35"/>
      <c r="D2" s="35"/>
      <c r="E2" s="35"/>
      <c r="F2" s="30"/>
      <c r="G2" s="32"/>
      <c r="H2" s="32"/>
      <c r="I2" s="32"/>
    </row>
    <row r="3" spans="1:9" ht="15" customHeight="1">
      <c r="A3" s="33"/>
      <c r="B3" s="36" t="s">
        <v>34</v>
      </c>
      <c r="C3" s="36" t="s">
        <v>35</v>
      </c>
      <c r="F3" s="32"/>
      <c r="G3" s="32"/>
      <c r="H3" s="32"/>
      <c r="I3" s="32"/>
    </row>
    <row r="4" spans="1:9" ht="15" customHeight="1">
      <c r="A4" s="33"/>
      <c r="B4" s="32"/>
      <c r="C4" s="32"/>
      <c r="D4" s="32"/>
      <c r="E4" s="32"/>
      <c r="F4" s="32"/>
      <c r="G4" s="32"/>
      <c r="H4" s="32"/>
      <c r="I4" s="32"/>
    </row>
    <row r="5" spans="1:9" ht="34.5" customHeight="1">
      <c r="A5" s="37" t="s">
        <v>36</v>
      </c>
      <c r="B5" s="47" t="s">
        <v>25</v>
      </c>
      <c r="C5" s="32"/>
      <c r="D5" s="32"/>
      <c r="E5" s="32"/>
      <c r="F5" s="32"/>
      <c r="G5" s="32"/>
      <c r="H5" s="32"/>
      <c r="I5" s="32"/>
    </row>
    <row r="6" spans="1:9" ht="34.5" customHeight="1">
      <c r="A6" s="38"/>
      <c r="B6" s="39" t="s">
        <v>37</v>
      </c>
      <c r="C6" s="47" t="s">
        <v>25</v>
      </c>
      <c r="D6" s="40"/>
      <c r="E6" s="41"/>
      <c r="F6" s="41"/>
      <c r="G6" s="41"/>
      <c r="H6" s="32"/>
      <c r="I6" s="32"/>
    </row>
    <row r="7" spans="1:9" ht="34.5" customHeight="1">
      <c r="A7" s="37" t="s">
        <v>38</v>
      </c>
      <c r="B7" s="42" t="s">
        <v>49</v>
      </c>
      <c r="C7" s="43"/>
      <c r="D7" s="44"/>
      <c r="E7" s="41"/>
      <c r="F7" s="41"/>
      <c r="G7" s="41"/>
      <c r="H7" s="32"/>
      <c r="I7" s="32"/>
    </row>
    <row r="8" spans="1:9" ht="34.5" customHeight="1">
      <c r="A8" s="38"/>
      <c r="B8" s="45" t="s">
        <v>39</v>
      </c>
      <c r="C8" s="46"/>
      <c r="D8" s="47" t="s">
        <v>25</v>
      </c>
      <c r="E8" s="41"/>
      <c r="F8" s="41"/>
      <c r="G8" s="41"/>
      <c r="H8" s="32"/>
      <c r="I8" s="32"/>
    </row>
    <row r="9" spans="1:9" ht="34.5" customHeight="1">
      <c r="A9" s="37" t="s">
        <v>40</v>
      </c>
      <c r="B9" s="47" t="s">
        <v>58</v>
      </c>
      <c r="C9" s="46"/>
      <c r="D9" s="48"/>
      <c r="E9" s="41"/>
      <c r="F9" s="41"/>
      <c r="G9" s="41"/>
      <c r="H9" s="32"/>
      <c r="I9" s="32"/>
    </row>
    <row r="10" spans="1:9" ht="34.5" customHeight="1">
      <c r="A10" s="38"/>
      <c r="B10" s="39" t="s">
        <v>41</v>
      </c>
      <c r="C10" s="42" t="s">
        <v>33</v>
      </c>
      <c r="D10" s="44"/>
      <c r="E10" s="41"/>
      <c r="F10" s="41"/>
      <c r="G10" s="41"/>
      <c r="H10" s="32"/>
      <c r="I10" s="32"/>
    </row>
    <row r="11" spans="1:9" ht="34.5" customHeight="1">
      <c r="A11" s="37" t="s">
        <v>42</v>
      </c>
      <c r="B11" s="42" t="s">
        <v>33</v>
      </c>
      <c r="C11" s="44"/>
      <c r="D11" s="44"/>
      <c r="E11" s="41"/>
      <c r="F11" s="41"/>
      <c r="G11" s="41"/>
      <c r="H11" s="32"/>
      <c r="I11" s="32"/>
    </row>
    <row r="12" spans="1:7" ht="60" customHeight="1">
      <c r="A12" s="33"/>
      <c r="B12" s="45" t="s">
        <v>43</v>
      </c>
      <c r="C12" s="32"/>
      <c r="E12" s="32"/>
      <c r="F12" s="32"/>
      <c r="G12" s="32"/>
    </row>
    <row r="13" spans="1:7" ht="15">
      <c r="A13" s="33"/>
      <c r="B13" s="32"/>
      <c r="C13" s="49" t="s">
        <v>44</v>
      </c>
      <c r="D13" s="74" t="s">
        <v>25</v>
      </c>
      <c r="E13" s="32"/>
      <c r="F13" s="32"/>
      <c r="G13" s="32"/>
    </row>
    <row r="14" spans="3:5" ht="15">
      <c r="C14" s="49" t="s">
        <v>45</v>
      </c>
      <c r="D14" s="74" t="s">
        <v>33</v>
      </c>
      <c r="E14" s="32"/>
    </row>
    <row r="15" spans="3:4" ht="15">
      <c r="C15" s="49" t="s">
        <v>46</v>
      </c>
      <c r="D15" s="74" t="s">
        <v>49</v>
      </c>
    </row>
    <row r="16" spans="3:4" ht="15">
      <c r="C16" s="49" t="s">
        <v>46</v>
      </c>
      <c r="D16" s="74" t="s">
        <v>58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2006-07-10T08:03:31Z</cp:lastPrinted>
  <dcterms:created xsi:type="dcterms:W3CDTF">2006-06-21T08:26:38Z</dcterms:created>
  <dcterms:modified xsi:type="dcterms:W3CDTF">2006-08-03T06:53:27Z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-405801889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