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75" windowWidth="14940" windowHeight="8070" activeTab="2"/>
  </bookViews>
  <sheets>
    <sheet name="HD-NV-AK1-Gr.1" sheetId="1" r:id="rId1"/>
    <sheet name="HD-NV-AK1-Gr.2" sheetId="2" r:id="rId2"/>
    <sheet name="HD-NV-AK1-4er KO " sheetId="3" r:id="rId3"/>
  </sheets>
  <definedNames>
    <definedName name="_xlnm.Print_Area" localSheetId="2">'HD-NV-AK1-4er KO '!$A$1:$D$16</definedName>
  </definedNames>
  <calcPr fullCalcOnLoad="1"/>
</workbook>
</file>

<file path=xl/sharedStrings.xml><?xml version="1.0" encoding="utf-8"?>
<sst xmlns="http://schemas.openxmlformats.org/spreadsheetml/2006/main" count="111" uniqueCount="56">
  <si>
    <t>5. DBM-Tischtennis 2006 in Wuppertal</t>
  </si>
  <si>
    <t xml:space="preserve">Turnierklasse: </t>
  </si>
  <si>
    <t>Gruppe:</t>
  </si>
  <si>
    <t>Nr.</t>
  </si>
  <si>
    <t>Name</t>
  </si>
  <si>
    <t>Spiele</t>
  </si>
  <si>
    <t>Platz</t>
  </si>
  <si>
    <t>Spielreihenfolge:</t>
  </si>
  <si>
    <t>1. Satz</t>
  </si>
  <si>
    <t>2. Satz</t>
  </si>
  <si>
    <t>3. Satz</t>
  </si>
  <si>
    <t>4. Satz</t>
  </si>
  <si>
    <t>5. Satz</t>
  </si>
  <si>
    <t>Sätze</t>
  </si>
  <si>
    <t>1.</t>
  </si>
  <si>
    <t>2-3</t>
  </si>
  <si>
    <t>-</t>
  </si>
  <si>
    <t>2.</t>
  </si>
  <si>
    <t>1-3</t>
  </si>
  <si>
    <t>3.</t>
  </si>
  <si>
    <t>1-2</t>
  </si>
  <si>
    <t>1-4</t>
  </si>
  <si>
    <t>2-4</t>
  </si>
  <si>
    <t>3-4</t>
  </si>
  <si>
    <t>4.</t>
  </si>
  <si>
    <t>5.</t>
  </si>
  <si>
    <t>6.</t>
  </si>
  <si>
    <t>lfd.
 Nr.</t>
  </si>
  <si>
    <t>Spiel-
paarung</t>
  </si>
  <si>
    <t xml:space="preserve">HD-NV-AK1 </t>
  </si>
  <si>
    <t>Halbfinale</t>
  </si>
  <si>
    <t>Finale</t>
  </si>
  <si>
    <t>01</t>
  </si>
  <si>
    <t>Erster Gr. 1</t>
  </si>
  <si>
    <t>02</t>
  </si>
  <si>
    <t>Zweiter Gr. 2</t>
  </si>
  <si>
    <t>03</t>
  </si>
  <si>
    <t>Zweiter Gr. 1</t>
  </si>
  <si>
    <t>04</t>
  </si>
  <si>
    <t>Erster Gr. 2</t>
  </si>
  <si>
    <t>1. Platz:</t>
  </si>
  <si>
    <t>2. Platz:</t>
  </si>
  <si>
    <t>3. Platz:</t>
  </si>
  <si>
    <t>Turnierklasse: HD-NV-AK1</t>
  </si>
  <si>
    <t>Koch/Goetjes
(EVAG)</t>
  </si>
  <si>
    <t>Chau/Fiedler
(JVA Remscheid)</t>
  </si>
  <si>
    <t>Lüdorf/Michulka
(Blume Remscheid)</t>
  </si>
  <si>
    <t>Herrmann/Kraus, M.
(TTC Struck Remscheid)</t>
  </si>
  <si>
    <t>Voß/Neumann
(EVAG)</t>
  </si>
  <si>
    <t>Rudolf/Bissem
(Oetker/JVA RS)</t>
  </si>
  <si>
    <t>Cabrera/Reininghaus
(Stadt Remscheid)</t>
  </si>
  <si>
    <t>Langer/Dogan
(LBB/BA Charlottenburg)</t>
  </si>
  <si>
    <t>Lüdorf/Michulka</t>
  </si>
  <si>
    <t>Cabrera-Gallego/Reininghaus</t>
  </si>
  <si>
    <t>Chau/Fiedler</t>
  </si>
  <si>
    <t>Langer/Dogan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</si>
</sst>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#,##0\ &quot;DM&quot;;\-#,##0\ &quot;DM&quot;"/>
    <numFmt numFmtId="166" formatCode="#,##0\ &quot;DM&quot;;[Red]\-#,##0\ &quot;DM&quot;"/>
    <numFmt numFmtId="167" formatCode="#,##0.00\ &quot;DM&quot;;\-#,##0.00\ &quot;DM&quot;"/>
    <numFmt numFmtId="168" formatCode="#,##0.00\ &quot;DM&quot;;[Red]\-#,##0.00\ &quot;DM&quot;"/>
    <numFmt numFmtId="169" formatCode="_-* #,##0\ &quot;DM&quot;_-;\-* #,##0\ &quot;DM&quot;_-;_-* &quot;-&quot;\ &quot;DM&quot;_-;_-@_-"/>
    <numFmt numFmtId="170" formatCode="_-* #,##0\ _D_M_-;\-* #,##0\ _D_M_-;_-* &quot;-&quot;\ _D_M_-;_-@_-"/>
    <numFmt numFmtId="171" formatCode="_-* #,##0.00\ &quot;DM&quot;_-;\-* #,##0.00\ &quot;DM&quot;_-;_-* &quot;-&quot;??\ &quot;DM&quot;_-;_-@_-"/>
    <numFmt numFmtId="172" formatCode="_-* #,##0.00\ _D_M_-;\-* #,##0.00\ _D_M_-;_-* &quot;-&quot;??\ _D_M_-;_-@_-"/>
    <numFmt numFmtId="173" formatCode="\ \ General"/>
  </numFmts>
  <fonts count="23">
    <font>
      <sz val="12"/>
      <name val="Syntax"/>
      <family val="0"/>
    </font>
    <font>
      <sz val="8"/>
      <name val="Syntax"/>
      <family val="0"/>
    </font>
    <font>
      <b/>
      <sz val="1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Syntax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2"/>
      <color indexed="12"/>
      <name val="Syntax"/>
      <family val="0"/>
    </font>
    <font>
      <u val="single"/>
      <sz val="12"/>
      <color indexed="36"/>
      <name val="Syntax"/>
      <family val="0"/>
    </font>
    <font>
      <b/>
      <sz val="9"/>
      <name val="Arial"/>
      <family val="2"/>
    </font>
    <font>
      <i/>
      <sz val="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16"/>
      <name val="Arial"/>
      <family val="2"/>
    </font>
    <font>
      <sz val="5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i/>
      <sz val="12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14" fillId="3" borderId="2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1" fillId="0" borderId="0" xfId="20" applyFont="1" applyBorder="1" applyAlignment="1">
      <alignment horizontal="center"/>
      <protection/>
    </xf>
    <xf numFmtId="49" fontId="20" fillId="0" borderId="0" xfId="20" applyNumberFormat="1" applyFont="1" applyBorder="1" applyAlignment="1">
      <alignment horizontal="left"/>
      <protection/>
    </xf>
    <xf numFmtId="0" fontId="18" fillId="0" borderId="0" xfId="20" applyFont="1" applyBorder="1" applyAlignment="1">
      <alignment/>
      <protection/>
    </xf>
    <xf numFmtId="0" fontId="19" fillId="0" borderId="0" xfId="20" applyFont="1" applyBorder="1" applyAlignment="1">
      <alignment/>
      <protection/>
    </xf>
    <xf numFmtId="0" fontId="3" fillId="0" borderId="0" xfId="20" applyFont="1" applyAlignment="1">
      <alignment horizontal="center"/>
      <protection/>
    </xf>
    <xf numFmtId="0" fontId="3" fillId="0" borderId="0" xfId="20" applyFont="1" applyBorder="1" applyAlignment="1">
      <alignment horizontal="center"/>
      <protection/>
    </xf>
    <xf numFmtId="0" fontId="20" fillId="0" borderId="0" xfId="20" applyFont="1" applyBorder="1" applyAlignment="1">
      <alignment horizontal="left" vertical="center"/>
      <protection/>
    </xf>
    <xf numFmtId="0" fontId="18" fillId="0" borderId="0" xfId="20" applyFont="1" applyBorder="1" applyAlignment="1">
      <alignment horizontal="left"/>
      <protection/>
    </xf>
    <xf numFmtId="0" fontId="14" fillId="0" borderId="0" xfId="20" applyAlignment="1">
      <alignment horizontal="left"/>
      <protection/>
    </xf>
    <xf numFmtId="49" fontId="20" fillId="0" borderId="0" xfId="20" applyNumberFormat="1" applyFont="1" applyBorder="1" applyAlignment="1">
      <alignment horizontal="left" vertical="center"/>
      <protection/>
    </xf>
    <xf numFmtId="0" fontId="22" fillId="0" borderId="5" xfId="20" applyFont="1" applyBorder="1" applyAlignment="1">
      <alignment horizontal="left" vertical="top"/>
      <protection/>
    </xf>
    <xf numFmtId="0" fontId="3" fillId="0" borderId="6" xfId="20" applyFont="1" applyFill="1" applyBorder="1" applyAlignment="1">
      <alignment horizontal="left"/>
      <protection/>
    </xf>
    <xf numFmtId="0" fontId="3" fillId="0" borderId="0" xfId="20" applyFont="1" applyFill="1" applyAlignment="1">
      <alignment horizontal="center"/>
      <protection/>
    </xf>
    <xf numFmtId="0" fontId="3" fillId="0" borderId="0" xfId="20" applyFont="1" applyBorder="1" applyAlignment="1">
      <alignment horizontal="left"/>
      <protection/>
    </xf>
    <xf numFmtId="0" fontId="3" fillId="0" borderId="7" xfId="20" applyFont="1" applyBorder="1" applyAlignment="1">
      <alignment horizontal="left"/>
      <protection/>
    </xf>
    <xf numFmtId="0" fontId="3" fillId="0" borderId="5" xfId="20" applyFont="1" applyFill="1" applyBorder="1" applyAlignment="1">
      <alignment horizontal="left"/>
      <protection/>
    </xf>
    <xf numFmtId="0" fontId="3" fillId="0" borderId="0" xfId="20" applyFont="1" applyFill="1" applyBorder="1" applyAlignment="1">
      <alignment horizontal="left"/>
      <protection/>
    </xf>
    <xf numFmtId="0" fontId="22" fillId="0" borderId="0" xfId="20" applyFont="1" applyBorder="1" applyAlignment="1">
      <alignment horizontal="left" vertical="top"/>
      <protection/>
    </xf>
    <xf numFmtId="0" fontId="3" fillId="0" borderId="8" xfId="20" applyFont="1" applyFill="1" applyBorder="1" applyAlignment="1">
      <alignment horizontal="left"/>
      <protection/>
    </xf>
    <xf numFmtId="0" fontId="3" fillId="0" borderId="6" xfId="20" applyFont="1" applyBorder="1" applyAlignment="1">
      <alignment horizontal="left"/>
      <protection/>
    </xf>
    <xf numFmtId="0" fontId="22" fillId="0" borderId="9" xfId="20" applyFont="1" applyFill="1" applyBorder="1" applyAlignment="1">
      <alignment horizontal="left"/>
      <protection/>
    </xf>
    <xf numFmtId="0" fontId="3" fillId="0" borderId="7" xfId="20" applyFont="1" applyFill="1" applyBorder="1" applyAlignment="1">
      <alignment horizontal="left"/>
      <protection/>
    </xf>
    <xf numFmtId="0" fontId="3" fillId="0" borderId="0" xfId="20" applyFont="1" applyBorder="1" applyAlignment="1">
      <alignment horizontal="right"/>
      <protection/>
    </xf>
    <xf numFmtId="0" fontId="20" fillId="0" borderId="0" xfId="20" applyFont="1" applyAlignment="1">
      <alignment horizontal="left" vertical="center"/>
      <protection/>
    </xf>
    <xf numFmtId="0" fontId="15" fillId="2" borderId="2" xfId="0" applyFont="1" applyFill="1" applyBorder="1" applyAlignment="1">
      <alignment horizontal="center" vertical="center"/>
    </xf>
    <xf numFmtId="49" fontId="14" fillId="3" borderId="3" xfId="0" applyNumberFormat="1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/>
    </xf>
    <xf numFmtId="49" fontId="15" fillId="3" borderId="3" xfId="0" applyNumberFormat="1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left" vertical="center" indent="2"/>
    </xf>
    <xf numFmtId="0" fontId="15" fillId="2" borderId="4" xfId="0" applyFont="1" applyFill="1" applyBorder="1" applyAlignment="1">
      <alignment horizontal="left" vertical="center" indent="2"/>
    </xf>
    <xf numFmtId="0" fontId="15" fillId="2" borderId="1" xfId="0" applyFont="1" applyFill="1" applyBorder="1" applyAlignment="1">
      <alignment horizontal="left" vertical="center" indent="2"/>
    </xf>
    <xf numFmtId="0" fontId="14" fillId="0" borderId="2" xfId="0" applyFont="1" applyBorder="1" applyAlignment="1">
      <alignment horizontal="left" vertical="center" wrapText="1" indent="2"/>
    </xf>
    <xf numFmtId="0" fontId="14" fillId="0" borderId="2" xfId="0" applyFont="1" applyBorder="1" applyAlignment="1">
      <alignment horizontal="left" vertical="center" indent="2"/>
    </xf>
    <xf numFmtId="0" fontId="7" fillId="2" borderId="3" xfId="0" applyFont="1" applyFill="1" applyBorder="1" applyAlignment="1">
      <alignment horizontal="left" vertical="center" indent="1"/>
    </xf>
    <xf numFmtId="0" fontId="7" fillId="2" borderId="4" xfId="0" applyFont="1" applyFill="1" applyBorder="1" applyAlignment="1">
      <alignment horizontal="left" vertical="center" indent="1"/>
    </xf>
    <xf numFmtId="0" fontId="7" fillId="2" borderId="4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49" fontId="14" fillId="3" borderId="2" xfId="0" applyNumberFormat="1" applyFont="1" applyFill="1" applyBorder="1" applyAlignment="1">
      <alignment horizontal="center" vertical="center"/>
    </xf>
    <xf numFmtId="49" fontId="15" fillId="3" borderId="2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3" fillId="0" borderId="11" xfId="20" applyFont="1" applyBorder="1" applyAlignment="1">
      <alignment horizontal="left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KO-Raster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F11" sqref="F11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4" width="4.796875" style="0" customWidth="1"/>
    <col min="15" max="16" width="3.796875" style="0" customWidth="1"/>
    <col min="17" max="19" width="5.796875" style="0" customWidth="1"/>
  </cols>
  <sheetData>
    <row r="1" spans="1:15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0.25">
      <c r="A3" s="3" t="s">
        <v>1</v>
      </c>
      <c r="B3" s="2"/>
      <c r="C3" s="2"/>
      <c r="D3" s="2"/>
      <c r="E3" s="22" t="s">
        <v>29</v>
      </c>
      <c r="F3" s="22"/>
      <c r="G3" s="22"/>
      <c r="H3" s="22"/>
      <c r="I3" s="22"/>
      <c r="J3" s="2"/>
      <c r="K3" s="3" t="s">
        <v>2</v>
      </c>
      <c r="L3" s="2"/>
      <c r="M3" s="2"/>
      <c r="N3" s="22">
        <v>1</v>
      </c>
      <c r="O3" s="2"/>
    </row>
    <row r="4" spans="1:15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s="5" customFormat="1" ht="27" customHeight="1">
      <c r="A5" s="16" t="s">
        <v>3</v>
      </c>
      <c r="B5" s="54" t="s">
        <v>4</v>
      </c>
      <c r="C5" s="55"/>
      <c r="D5" s="55"/>
      <c r="E5" s="55"/>
      <c r="F5" s="56"/>
      <c r="G5" s="16">
        <v>1</v>
      </c>
      <c r="H5" s="16">
        <v>2</v>
      </c>
      <c r="I5" s="16">
        <v>3</v>
      </c>
      <c r="J5" s="16">
        <v>4</v>
      </c>
      <c r="K5" s="49" t="s">
        <v>5</v>
      </c>
      <c r="L5" s="49"/>
      <c r="M5" s="49" t="s">
        <v>13</v>
      </c>
      <c r="N5" s="49"/>
      <c r="O5" s="49" t="s">
        <v>6</v>
      </c>
      <c r="P5" s="49"/>
    </row>
    <row r="6" spans="1:16" ht="27" customHeight="1">
      <c r="A6" s="16">
        <v>1</v>
      </c>
      <c r="B6" s="57" t="s">
        <v>44</v>
      </c>
      <c r="C6" s="58"/>
      <c r="D6" s="58"/>
      <c r="E6" s="58"/>
      <c r="F6" s="58"/>
      <c r="G6" s="18"/>
      <c r="H6" s="15">
        <f>M18</f>
        <v>0</v>
      </c>
      <c r="I6" s="15">
        <f>M16</f>
        <v>0</v>
      </c>
      <c r="J6" s="17">
        <f>M14</f>
        <v>0</v>
      </c>
      <c r="K6" s="50"/>
      <c r="L6" s="51"/>
      <c r="M6" s="50"/>
      <c r="N6" s="51"/>
      <c r="O6" s="52"/>
      <c r="P6" s="53"/>
    </row>
    <row r="7" spans="1:16" ht="27" customHeight="1">
      <c r="A7" s="16">
        <v>2</v>
      </c>
      <c r="B7" s="57" t="s">
        <v>45</v>
      </c>
      <c r="C7" s="58"/>
      <c r="D7" s="58"/>
      <c r="E7" s="58"/>
      <c r="F7" s="58"/>
      <c r="G7" s="15" t="e">
        <f>CONCATENATE(IF(SEARCH(":",H6)=3,MID(H6,4,2),MID(H6,3,1)),":",IF(SEARCH(":",H6)=3,MID(H6,1,2),MID(H6,1,1)))</f>
        <v>#VALUE!</v>
      </c>
      <c r="H7" s="18"/>
      <c r="I7" s="15">
        <f>M15</f>
        <v>0</v>
      </c>
      <c r="J7" s="17">
        <f>M17</f>
        <v>0</v>
      </c>
      <c r="K7" s="50"/>
      <c r="L7" s="51"/>
      <c r="M7" s="50"/>
      <c r="N7" s="51"/>
      <c r="O7" s="52"/>
      <c r="P7" s="53"/>
    </row>
    <row r="8" spans="1:16" ht="27" customHeight="1">
      <c r="A8" s="16">
        <v>3</v>
      </c>
      <c r="B8" s="57" t="s">
        <v>46</v>
      </c>
      <c r="C8" s="58"/>
      <c r="D8" s="58"/>
      <c r="E8" s="58"/>
      <c r="F8" s="58"/>
      <c r="G8" s="15" t="e">
        <f>CONCATENATE(IF(SEARCH(":",I6)=3,MID(I6,4,2),MID(I6,3,1)),":",IF(SEARCH(":",I6)=3,MID(I6,1,2),MID(I6,1,1)))</f>
        <v>#VALUE!</v>
      </c>
      <c r="H8" s="15" t="e">
        <f>CONCATENATE(IF(SEARCH(":",I7)=3,MID(I7,4,2),MID(I7,3,1)),":",IF(SEARCH(":",I7)=3,MID(I7,1,2),MID(I7,1,1)))</f>
        <v>#VALUE!</v>
      </c>
      <c r="I8" s="18"/>
      <c r="J8" s="17">
        <f>M19</f>
        <v>0</v>
      </c>
      <c r="K8" s="50"/>
      <c r="L8" s="51"/>
      <c r="M8" s="50"/>
      <c r="N8" s="51"/>
      <c r="O8" s="52"/>
      <c r="P8" s="53"/>
    </row>
    <row r="9" spans="1:16" ht="27" customHeight="1">
      <c r="A9" s="16">
        <v>4</v>
      </c>
      <c r="B9" s="57" t="s">
        <v>47</v>
      </c>
      <c r="C9" s="58"/>
      <c r="D9" s="58"/>
      <c r="E9" s="58"/>
      <c r="F9" s="58"/>
      <c r="G9" s="15" t="e">
        <f>CONCATENATE(IF(SEARCH(":",J6)=3,MID(J6,4,2),MID(J6,3,1)),":",IF(SEARCH(":",J6)=3,MID(J6,1,2),MID(J6,1,1)))</f>
        <v>#VALUE!</v>
      </c>
      <c r="H9" s="15" t="e">
        <f>CONCATENATE(IF(SEARCH(":",J7)=3,MID(J7,4,2),MID(J7,3,1)),":",IF(SEARCH(":",J7)=3,MID(J7,1,2),MID(J7,1,1)))</f>
        <v>#VALUE!</v>
      </c>
      <c r="I9" s="15" t="e">
        <f>CONCATENATE(IF(SEARCH(":",J8)=3,MID(J8,4,2),MID(J8,3,1)),":",IF(SEARCH(":",J8)=3,MID(J8,1,2),MID(J8,1,1)))</f>
        <v>#VALUE!</v>
      </c>
      <c r="J9" s="18"/>
      <c r="K9" s="63"/>
      <c r="L9" s="63"/>
      <c r="M9" s="63"/>
      <c r="N9" s="63"/>
      <c r="O9" s="64"/>
      <c r="P9" s="64"/>
    </row>
    <row r="10" spans="1:15" ht="4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.75">
      <c r="A11" s="4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5" customFormat="1" ht="27" customHeight="1">
      <c r="A13" s="9" t="s">
        <v>27</v>
      </c>
      <c r="B13" s="10" t="s">
        <v>28</v>
      </c>
      <c r="C13" s="59" t="s">
        <v>4</v>
      </c>
      <c r="D13" s="60"/>
      <c r="E13" s="11"/>
      <c r="F13" s="61" t="s">
        <v>4</v>
      </c>
      <c r="G13" s="62"/>
      <c r="H13" s="12" t="s">
        <v>8</v>
      </c>
      <c r="I13" s="13" t="s">
        <v>9</v>
      </c>
      <c r="J13" s="13" t="s">
        <v>10</v>
      </c>
      <c r="K13" s="13" t="s">
        <v>11</v>
      </c>
      <c r="L13" s="13" t="s">
        <v>12</v>
      </c>
      <c r="M13" s="13" t="s">
        <v>13</v>
      </c>
      <c r="O13" s="4"/>
    </row>
    <row r="14" spans="1:15" ht="27" customHeight="1">
      <c r="A14" s="14" t="s">
        <v>14</v>
      </c>
      <c r="B14" s="8" t="s">
        <v>21</v>
      </c>
      <c r="C14" s="65" t="str">
        <f>B6</f>
        <v>Koch/Goetjes
(EVAG)</v>
      </c>
      <c r="D14" s="66"/>
      <c r="E14" s="23" t="s">
        <v>16</v>
      </c>
      <c r="F14" s="66" t="str">
        <f>B9</f>
        <v>Herrmann/Kraus, M.
(TTC Struck Remscheid)</v>
      </c>
      <c r="G14" s="67"/>
      <c r="H14" s="6"/>
      <c r="I14" s="7"/>
      <c r="J14" s="7"/>
      <c r="K14" s="7"/>
      <c r="L14" s="7"/>
      <c r="M14" s="21"/>
      <c r="O14" s="2"/>
    </row>
    <row r="15" spans="1:15" ht="27" customHeight="1">
      <c r="A15" s="14" t="s">
        <v>17</v>
      </c>
      <c r="B15" s="8" t="s">
        <v>15</v>
      </c>
      <c r="C15" s="68" t="str">
        <f>B7</f>
        <v>Chau/Fiedler
(JVA Remscheid)</v>
      </c>
      <c r="D15" s="69"/>
      <c r="E15" s="24" t="s">
        <v>16</v>
      </c>
      <c r="F15" s="69" t="str">
        <f>B8</f>
        <v>Lüdorf/Michulka
(Blume Remscheid)</v>
      </c>
      <c r="G15" s="70"/>
      <c r="H15" s="6"/>
      <c r="I15" s="7"/>
      <c r="J15" s="7"/>
      <c r="K15" s="7"/>
      <c r="L15" s="7"/>
      <c r="M15" s="21"/>
      <c r="O15" s="2"/>
    </row>
    <row r="16" spans="1:15" ht="27" customHeight="1">
      <c r="A16" s="14" t="s">
        <v>19</v>
      </c>
      <c r="B16" s="8" t="s">
        <v>18</v>
      </c>
      <c r="C16" s="68" t="str">
        <f>B6</f>
        <v>Koch/Goetjes
(EVAG)</v>
      </c>
      <c r="D16" s="69"/>
      <c r="E16" s="24" t="s">
        <v>16</v>
      </c>
      <c r="F16" s="69" t="str">
        <f>B8</f>
        <v>Lüdorf/Michulka
(Blume Remscheid)</v>
      </c>
      <c r="G16" s="70"/>
      <c r="H16" s="6"/>
      <c r="I16" s="7"/>
      <c r="J16" s="7"/>
      <c r="K16" s="7"/>
      <c r="L16" s="7"/>
      <c r="M16" s="21"/>
      <c r="O16" s="2"/>
    </row>
    <row r="17" spans="1:15" ht="27" customHeight="1">
      <c r="A17" s="14" t="s">
        <v>24</v>
      </c>
      <c r="B17" s="8" t="s">
        <v>22</v>
      </c>
      <c r="C17" s="65" t="str">
        <f>B7</f>
        <v>Chau/Fiedler
(JVA Remscheid)</v>
      </c>
      <c r="D17" s="66"/>
      <c r="E17" s="23" t="s">
        <v>16</v>
      </c>
      <c r="F17" s="66" t="str">
        <f>B9</f>
        <v>Herrmann/Kraus, M.
(TTC Struck Remscheid)</v>
      </c>
      <c r="G17" s="67"/>
      <c r="H17" s="6"/>
      <c r="I17" s="7"/>
      <c r="J17" s="7"/>
      <c r="K17" s="7"/>
      <c r="L17" s="7"/>
      <c r="M17" s="21"/>
      <c r="O17" s="2"/>
    </row>
    <row r="18" spans="1:15" ht="27" customHeight="1">
      <c r="A18" s="14" t="s">
        <v>25</v>
      </c>
      <c r="B18" s="8" t="s">
        <v>20</v>
      </c>
      <c r="C18" s="68" t="str">
        <f>B6</f>
        <v>Koch/Goetjes
(EVAG)</v>
      </c>
      <c r="D18" s="69"/>
      <c r="E18" s="24" t="s">
        <v>16</v>
      </c>
      <c r="F18" s="69" t="str">
        <f>B7</f>
        <v>Chau/Fiedler
(JVA Remscheid)</v>
      </c>
      <c r="G18" s="70"/>
      <c r="H18" s="6"/>
      <c r="I18" s="7"/>
      <c r="J18" s="7"/>
      <c r="K18" s="7"/>
      <c r="L18" s="7"/>
      <c r="M18" s="21"/>
      <c r="O18" s="2"/>
    </row>
    <row r="19" spans="1:15" ht="27" customHeight="1">
      <c r="A19" s="14" t="s">
        <v>26</v>
      </c>
      <c r="B19" s="8" t="s">
        <v>23</v>
      </c>
      <c r="C19" s="68" t="str">
        <f>B8</f>
        <v>Lüdorf/Michulka
(Blume Remscheid)</v>
      </c>
      <c r="D19" s="69"/>
      <c r="E19" s="24" t="s">
        <v>16</v>
      </c>
      <c r="F19" s="69" t="str">
        <f>B9</f>
        <v>Herrmann/Kraus, M.
(TTC Struck Remscheid)</v>
      </c>
      <c r="G19" s="70"/>
      <c r="H19" s="6"/>
      <c r="I19" s="7"/>
      <c r="J19" s="7"/>
      <c r="K19" s="7"/>
      <c r="L19" s="7"/>
      <c r="M19" s="21"/>
      <c r="O19" s="2"/>
    </row>
    <row r="20" ht="15.75">
      <c r="M20" s="20"/>
    </row>
    <row r="21" ht="15.75">
      <c r="M21" s="20"/>
    </row>
    <row r="22" ht="15.75">
      <c r="M22" s="20"/>
    </row>
    <row r="23" ht="15.75">
      <c r="M23" s="19"/>
    </row>
    <row r="24" ht="15.75">
      <c r="M24" s="19"/>
    </row>
  </sheetData>
  <mergeCells count="34">
    <mergeCell ref="C18:D18"/>
    <mergeCell ref="F18:G18"/>
    <mergeCell ref="C19:D19"/>
    <mergeCell ref="F19:G19"/>
    <mergeCell ref="K9:L9"/>
    <mergeCell ref="O9:P9"/>
    <mergeCell ref="C17:D17"/>
    <mergeCell ref="F17:G17"/>
    <mergeCell ref="C14:D14"/>
    <mergeCell ref="C15:D15"/>
    <mergeCell ref="C16:D16"/>
    <mergeCell ref="F14:G14"/>
    <mergeCell ref="F15:G15"/>
    <mergeCell ref="F16:G16"/>
    <mergeCell ref="O7:P7"/>
    <mergeCell ref="O8:P8"/>
    <mergeCell ref="C13:D13"/>
    <mergeCell ref="F13:G13"/>
    <mergeCell ref="K7:L7"/>
    <mergeCell ref="K8:L8"/>
    <mergeCell ref="B7:F7"/>
    <mergeCell ref="B8:F8"/>
    <mergeCell ref="B9:F9"/>
    <mergeCell ref="M9:N9"/>
    <mergeCell ref="M7:N7"/>
    <mergeCell ref="M8:N8"/>
    <mergeCell ref="K5:L5"/>
    <mergeCell ref="M5:N5"/>
    <mergeCell ref="O5:P5"/>
    <mergeCell ref="K6:L6"/>
    <mergeCell ref="O6:P6"/>
    <mergeCell ref="B5:F5"/>
    <mergeCell ref="B6:F6"/>
    <mergeCell ref="M6:N6"/>
  </mergeCells>
  <printOptions/>
  <pageMargins left="0.75" right="0.13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O12" sqref="O12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4" width="4.796875" style="0" customWidth="1"/>
    <col min="15" max="16" width="3.796875" style="0" customWidth="1"/>
    <col min="17" max="19" width="5.796875" style="0" customWidth="1"/>
  </cols>
  <sheetData>
    <row r="1" spans="1:15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0.25">
      <c r="A3" s="3" t="s">
        <v>1</v>
      </c>
      <c r="B3" s="2"/>
      <c r="C3" s="2"/>
      <c r="D3" s="2"/>
      <c r="E3" s="22" t="s">
        <v>29</v>
      </c>
      <c r="F3" s="22"/>
      <c r="G3" s="22"/>
      <c r="H3" s="22"/>
      <c r="I3" s="22"/>
      <c r="J3" s="2"/>
      <c r="K3" s="3" t="s">
        <v>2</v>
      </c>
      <c r="L3" s="2"/>
      <c r="M3" s="2"/>
      <c r="N3" s="22">
        <v>2</v>
      </c>
      <c r="O3" s="2"/>
    </row>
    <row r="4" spans="1:15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s="5" customFormat="1" ht="27" customHeight="1">
      <c r="A5" s="16" t="s">
        <v>3</v>
      </c>
      <c r="B5" s="54" t="s">
        <v>4</v>
      </c>
      <c r="C5" s="55"/>
      <c r="D5" s="55"/>
      <c r="E5" s="55"/>
      <c r="F5" s="56"/>
      <c r="G5" s="16">
        <v>1</v>
      </c>
      <c r="H5" s="16">
        <v>2</v>
      </c>
      <c r="I5" s="16">
        <v>3</v>
      </c>
      <c r="J5" s="16">
        <v>4</v>
      </c>
      <c r="K5" s="49" t="s">
        <v>5</v>
      </c>
      <c r="L5" s="49"/>
      <c r="M5" s="49" t="s">
        <v>13</v>
      </c>
      <c r="N5" s="49"/>
      <c r="O5" s="49" t="s">
        <v>6</v>
      </c>
      <c r="P5" s="49"/>
    </row>
    <row r="6" spans="1:16" ht="27" customHeight="1">
      <c r="A6" s="16">
        <v>1</v>
      </c>
      <c r="B6" s="57" t="s">
        <v>48</v>
      </c>
      <c r="C6" s="58"/>
      <c r="D6" s="58"/>
      <c r="E6" s="58"/>
      <c r="F6" s="58"/>
      <c r="G6" s="18"/>
      <c r="H6" s="15">
        <f>M18</f>
        <v>0</v>
      </c>
      <c r="I6" s="15">
        <f>M16</f>
        <v>0</v>
      </c>
      <c r="J6" s="17">
        <f>M14</f>
        <v>0</v>
      </c>
      <c r="K6" s="50"/>
      <c r="L6" s="51"/>
      <c r="M6" s="50"/>
      <c r="N6" s="51"/>
      <c r="O6" s="52"/>
      <c r="P6" s="53"/>
    </row>
    <row r="7" spans="1:16" ht="27" customHeight="1">
      <c r="A7" s="16">
        <v>2</v>
      </c>
      <c r="B7" s="57" t="s">
        <v>49</v>
      </c>
      <c r="C7" s="58"/>
      <c r="D7" s="58"/>
      <c r="E7" s="58"/>
      <c r="F7" s="58"/>
      <c r="G7" s="15" t="e">
        <f>CONCATENATE(IF(SEARCH(":",H6)=3,MID(H6,4,2),MID(H6,3,1)),":",IF(SEARCH(":",H6)=3,MID(H6,1,2),MID(H6,1,1)))</f>
        <v>#VALUE!</v>
      </c>
      <c r="H7" s="18"/>
      <c r="I7" s="15">
        <f>M15</f>
        <v>0</v>
      </c>
      <c r="J7" s="17">
        <f>M17</f>
        <v>0</v>
      </c>
      <c r="K7" s="50"/>
      <c r="L7" s="51"/>
      <c r="M7" s="50"/>
      <c r="N7" s="51"/>
      <c r="O7" s="52"/>
      <c r="P7" s="53"/>
    </row>
    <row r="8" spans="1:16" ht="27" customHeight="1">
      <c r="A8" s="16">
        <v>3</v>
      </c>
      <c r="B8" s="57" t="s">
        <v>50</v>
      </c>
      <c r="C8" s="58"/>
      <c r="D8" s="58"/>
      <c r="E8" s="58"/>
      <c r="F8" s="58"/>
      <c r="G8" s="15" t="e">
        <f>CONCATENATE(IF(SEARCH(":",I6)=3,MID(I6,4,2),MID(I6,3,1)),":",IF(SEARCH(":",I6)=3,MID(I6,1,2),MID(I6,1,1)))</f>
        <v>#VALUE!</v>
      </c>
      <c r="H8" s="15" t="e">
        <f>CONCATENATE(IF(SEARCH(":",I7)=3,MID(I7,4,2),MID(I7,3,1)),":",IF(SEARCH(":",I7)=3,MID(I7,1,2),MID(I7,1,1)))</f>
        <v>#VALUE!</v>
      </c>
      <c r="I8" s="18"/>
      <c r="J8" s="17">
        <f>M19</f>
        <v>0</v>
      </c>
      <c r="K8" s="50"/>
      <c r="L8" s="51"/>
      <c r="M8" s="50"/>
      <c r="N8" s="51"/>
      <c r="O8" s="52"/>
      <c r="P8" s="53"/>
    </row>
    <row r="9" spans="1:16" ht="27" customHeight="1">
      <c r="A9" s="16">
        <v>4</v>
      </c>
      <c r="B9" s="57" t="s">
        <v>51</v>
      </c>
      <c r="C9" s="58"/>
      <c r="D9" s="58"/>
      <c r="E9" s="58"/>
      <c r="F9" s="58"/>
      <c r="G9" s="15" t="e">
        <f>CONCATENATE(IF(SEARCH(":",J6)=3,MID(J6,4,2),MID(J6,3,1)),":",IF(SEARCH(":",J6)=3,MID(J6,1,2),MID(J6,1,1)))</f>
        <v>#VALUE!</v>
      </c>
      <c r="H9" s="15" t="e">
        <f>CONCATENATE(IF(SEARCH(":",J7)=3,MID(J7,4,2),MID(J7,3,1)),":",IF(SEARCH(":",J7)=3,MID(J7,1,2),MID(J7,1,1)))</f>
        <v>#VALUE!</v>
      </c>
      <c r="I9" s="15" t="e">
        <f>CONCATENATE(IF(SEARCH(":",J8)=3,MID(J8,4,2),MID(J8,3,1)),":",IF(SEARCH(":",J8)=3,MID(J8,1,2),MID(J8,1,1)))</f>
        <v>#VALUE!</v>
      </c>
      <c r="J9" s="18"/>
      <c r="K9" s="63"/>
      <c r="L9" s="63"/>
      <c r="M9" s="63"/>
      <c r="N9" s="63"/>
      <c r="O9" s="64"/>
      <c r="P9" s="64"/>
    </row>
    <row r="10" spans="1:15" ht="4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.75">
      <c r="A11" s="4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5" customFormat="1" ht="27" customHeight="1">
      <c r="A13" s="9" t="s">
        <v>27</v>
      </c>
      <c r="B13" s="10" t="s">
        <v>28</v>
      </c>
      <c r="C13" s="59" t="s">
        <v>4</v>
      </c>
      <c r="D13" s="60"/>
      <c r="E13" s="11"/>
      <c r="F13" s="61" t="s">
        <v>4</v>
      </c>
      <c r="G13" s="62"/>
      <c r="H13" s="12" t="s">
        <v>8</v>
      </c>
      <c r="I13" s="13" t="s">
        <v>9</v>
      </c>
      <c r="J13" s="13" t="s">
        <v>10</v>
      </c>
      <c r="K13" s="13" t="s">
        <v>11</v>
      </c>
      <c r="L13" s="13" t="s">
        <v>12</v>
      </c>
      <c r="M13" s="13" t="s">
        <v>13</v>
      </c>
      <c r="O13" s="4"/>
    </row>
    <row r="14" spans="1:15" ht="27" customHeight="1">
      <c r="A14" s="14" t="s">
        <v>14</v>
      </c>
      <c r="B14" s="8" t="s">
        <v>21</v>
      </c>
      <c r="C14" s="65" t="str">
        <f>B6</f>
        <v>Voß/Neumann
(EVAG)</v>
      </c>
      <c r="D14" s="66"/>
      <c r="E14" s="23" t="s">
        <v>16</v>
      </c>
      <c r="F14" s="66" t="str">
        <f>B9</f>
        <v>Langer/Dogan
(LBB/BA Charlottenburg)</v>
      </c>
      <c r="G14" s="67"/>
      <c r="H14" s="6"/>
      <c r="I14" s="7"/>
      <c r="J14" s="7"/>
      <c r="K14" s="7"/>
      <c r="L14" s="7"/>
      <c r="M14" s="21"/>
      <c r="O14" s="2"/>
    </row>
    <row r="15" spans="1:15" ht="27" customHeight="1">
      <c r="A15" s="14" t="s">
        <v>17</v>
      </c>
      <c r="B15" s="8" t="s">
        <v>15</v>
      </c>
      <c r="C15" s="68" t="str">
        <f>B7</f>
        <v>Rudolf/Bissem
(Oetker/JVA RS)</v>
      </c>
      <c r="D15" s="69"/>
      <c r="E15" s="24" t="s">
        <v>16</v>
      </c>
      <c r="F15" s="69" t="str">
        <f>B8</f>
        <v>Cabrera/Reininghaus
(Stadt Remscheid)</v>
      </c>
      <c r="G15" s="70"/>
      <c r="H15" s="6"/>
      <c r="I15" s="7"/>
      <c r="J15" s="7"/>
      <c r="K15" s="7"/>
      <c r="L15" s="7"/>
      <c r="M15" s="21"/>
      <c r="O15" s="2"/>
    </row>
    <row r="16" spans="1:15" ht="27" customHeight="1">
      <c r="A16" s="14" t="s">
        <v>19</v>
      </c>
      <c r="B16" s="8" t="s">
        <v>18</v>
      </c>
      <c r="C16" s="68" t="str">
        <f>B6</f>
        <v>Voß/Neumann
(EVAG)</v>
      </c>
      <c r="D16" s="69"/>
      <c r="E16" s="24" t="s">
        <v>16</v>
      </c>
      <c r="F16" s="69" t="str">
        <f>B8</f>
        <v>Cabrera/Reininghaus
(Stadt Remscheid)</v>
      </c>
      <c r="G16" s="70"/>
      <c r="H16" s="6"/>
      <c r="I16" s="7"/>
      <c r="J16" s="7"/>
      <c r="K16" s="7"/>
      <c r="L16" s="7"/>
      <c r="M16" s="21"/>
      <c r="O16" s="2"/>
    </row>
    <row r="17" spans="1:15" ht="27" customHeight="1">
      <c r="A17" s="14" t="s">
        <v>24</v>
      </c>
      <c r="B17" s="8" t="s">
        <v>22</v>
      </c>
      <c r="C17" s="65" t="str">
        <f>B7</f>
        <v>Rudolf/Bissem
(Oetker/JVA RS)</v>
      </c>
      <c r="D17" s="66"/>
      <c r="E17" s="23" t="s">
        <v>16</v>
      </c>
      <c r="F17" s="66" t="str">
        <f>B9</f>
        <v>Langer/Dogan
(LBB/BA Charlottenburg)</v>
      </c>
      <c r="G17" s="67"/>
      <c r="H17" s="6"/>
      <c r="I17" s="7"/>
      <c r="J17" s="7"/>
      <c r="K17" s="7"/>
      <c r="L17" s="7"/>
      <c r="M17" s="21"/>
      <c r="O17" s="2"/>
    </row>
    <row r="18" spans="1:15" ht="27" customHeight="1">
      <c r="A18" s="14" t="s">
        <v>25</v>
      </c>
      <c r="B18" s="8" t="s">
        <v>20</v>
      </c>
      <c r="C18" s="68" t="str">
        <f>B6</f>
        <v>Voß/Neumann
(EVAG)</v>
      </c>
      <c r="D18" s="69"/>
      <c r="E18" s="24" t="s">
        <v>16</v>
      </c>
      <c r="F18" s="69" t="str">
        <f>B7</f>
        <v>Rudolf/Bissem
(Oetker/JVA RS)</v>
      </c>
      <c r="G18" s="70"/>
      <c r="H18" s="6"/>
      <c r="I18" s="7"/>
      <c r="J18" s="7"/>
      <c r="K18" s="7"/>
      <c r="L18" s="7"/>
      <c r="M18" s="21"/>
      <c r="O18" s="2"/>
    </row>
    <row r="19" spans="1:15" ht="27" customHeight="1">
      <c r="A19" s="14" t="s">
        <v>26</v>
      </c>
      <c r="B19" s="8" t="s">
        <v>23</v>
      </c>
      <c r="C19" s="68" t="str">
        <f>B8</f>
        <v>Cabrera/Reininghaus
(Stadt Remscheid)</v>
      </c>
      <c r="D19" s="69"/>
      <c r="E19" s="24" t="s">
        <v>16</v>
      </c>
      <c r="F19" s="69" t="str">
        <f>B9</f>
        <v>Langer/Dogan
(LBB/BA Charlottenburg)</v>
      </c>
      <c r="G19" s="70"/>
      <c r="H19" s="6"/>
      <c r="I19" s="7"/>
      <c r="J19" s="7"/>
      <c r="K19" s="7"/>
      <c r="L19" s="7"/>
      <c r="M19" s="21"/>
      <c r="O19" s="2"/>
    </row>
    <row r="20" ht="15.75">
      <c r="M20" s="20"/>
    </row>
    <row r="21" ht="15.75">
      <c r="M21" s="20"/>
    </row>
    <row r="22" ht="15.75">
      <c r="M22" s="20"/>
    </row>
    <row r="23" ht="15.75">
      <c r="M23" s="19"/>
    </row>
    <row r="24" ht="15.75">
      <c r="M24" s="19"/>
    </row>
  </sheetData>
  <mergeCells count="34">
    <mergeCell ref="O5:P5"/>
    <mergeCell ref="K6:L6"/>
    <mergeCell ref="O6:P6"/>
    <mergeCell ref="B5:F5"/>
    <mergeCell ref="B6:F6"/>
    <mergeCell ref="M6:N6"/>
    <mergeCell ref="M7:N7"/>
    <mergeCell ref="M8:N8"/>
    <mergeCell ref="K5:L5"/>
    <mergeCell ref="M5:N5"/>
    <mergeCell ref="O7:P7"/>
    <mergeCell ref="O8:P8"/>
    <mergeCell ref="C13:D13"/>
    <mergeCell ref="F13:G13"/>
    <mergeCell ref="K7:L7"/>
    <mergeCell ref="K8:L8"/>
    <mergeCell ref="B7:F7"/>
    <mergeCell ref="B8:F8"/>
    <mergeCell ref="B9:F9"/>
    <mergeCell ref="M9:N9"/>
    <mergeCell ref="K9:L9"/>
    <mergeCell ref="O9:P9"/>
    <mergeCell ref="C17:D17"/>
    <mergeCell ref="F17:G17"/>
    <mergeCell ref="C14:D14"/>
    <mergeCell ref="C15:D15"/>
    <mergeCell ref="C16:D16"/>
    <mergeCell ref="F14:G14"/>
    <mergeCell ref="F15:G15"/>
    <mergeCell ref="F16:G16"/>
    <mergeCell ref="C18:D18"/>
    <mergeCell ref="F18:G18"/>
    <mergeCell ref="C19:D19"/>
    <mergeCell ref="F19:G19"/>
  </mergeCells>
  <printOptions/>
  <pageMargins left="0.75" right="0.13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1:I16"/>
  <sheetViews>
    <sheetView tabSelected="1" workbookViewId="0" topLeftCell="A7">
      <selection activeCell="C13" sqref="C13:D16"/>
    </sheetView>
  </sheetViews>
  <sheetFormatPr defaultColWidth="11.19921875" defaultRowHeight="15"/>
  <cols>
    <col min="1" max="1" width="1.59765625" style="48" customWidth="1"/>
    <col min="2" max="4" width="31.69921875" style="29" customWidth="1"/>
    <col min="5" max="5" width="23.8984375" style="29" customWidth="1"/>
    <col min="6" max="6" width="20.796875" style="29" customWidth="1"/>
    <col min="7" max="9" width="3.19921875" style="29" customWidth="1"/>
    <col min="10" max="16384" width="8.8984375" style="29" customWidth="1"/>
  </cols>
  <sheetData>
    <row r="1" spans="1:9" ht="27" customHeight="1">
      <c r="A1" s="27" t="s">
        <v>0</v>
      </c>
      <c r="B1" s="27"/>
      <c r="C1" s="27"/>
      <c r="D1" s="28" t="s">
        <v>43</v>
      </c>
      <c r="G1" s="30"/>
      <c r="H1" s="30"/>
      <c r="I1" s="30"/>
    </row>
    <row r="2" spans="1:9" ht="89.25" customHeight="1">
      <c r="A2" s="31"/>
      <c r="B2" s="32"/>
      <c r="C2" s="33"/>
      <c r="D2" s="33"/>
      <c r="E2" s="33"/>
      <c r="F2" s="28"/>
      <c r="G2" s="30"/>
      <c r="H2" s="30"/>
      <c r="I2" s="30"/>
    </row>
    <row r="3" spans="1:9" ht="15" customHeight="1">
      <c r="A3" s="31"/>
      <c r="B3" s="25" t="s">
        <v>30</v>
      </c>
      <c r="C3" s="25" t="s">
        <v>31</v>
      </c>
      <c r="F3" s="30"/>
      <c r="G3" s="30"/>
      <c r="H3" s="30"/>
      <c r="I3" s="30"/>
    </row>
    <row r="4" spans="1:9" ht="15" customHeight="1">
      <c r="A4" s="31"/>
      <c r="B4" s="30"/>
      <c r="C4" s="30"/>
      <c r="D4" s="30"/>
      <c r="E4" s="30"/>
      <c r="F4" s="30"/>
      <c r="G4" s="30"/>
      <c r="H4" s="30"/>
      <c r="I4" s="30"/>
    </row>
    <row r="5" spans="1:9" ht="34.5" customHeight="1">
      <c r="A5" s="26" t="s">
        <v>32</v>
      </c>
      <c r="B5" s="44" t="s">
        <v>52</v>
      </c>
      <c r="C5" s="30"/>
      <c r="D5" s="30"/>
      <c r="E5" s="30"/>
      <c r="F5" s="30"/>
      <c r="G5" s="30"/>
      <c r="H5" s="30"/>
      <c r="I5" s="30"/>
    </row>
    <row r="6" spans="1:9" ht="34.5" customHeight="1">
      <c r="A6" s="34"/>
      <c r="B6" s="35" t="s">
        <v>33</v>
      </c>
      <c r="C6" s="36" t="s">
        <v>52</v>
      </c>
      <c r="D6" s="37"/>
      <c r="E6" s="38"/>
      <c r="F6" s="38"/>
      <c r="G6" s="38"/>
      <c r="H6" s="30"/>
      <c r="I6" s="30"/>
    </row>
    <row r="7" spans="1:9" ht="34.5" customHeight="1">
      <c r="A7" s="26" t="s">
        <v>34</v>
      </c>
      <c r="B7" s="39" t="s">
        <v>53</v>
      </c>
      <c r="C7" s="40"/>
      <c r="D7" s="41"/>
      <c r="E7" s="38"/>
      <c r="F7" s="38"/>
      <c r="G7" s="38"/>
      <c r="H7" s="30"/>
      <c r="I7" s="30"/>
    </row>
    <row r="8" spans="1:9" ht="34.5" customHeight="1">
      <c r="A8" s="34"/>
      <c r="B8" s="42" t="s">
        <v>35</v>
      </c>
      <c r="C8" s="43"/>
      <c r="D8" s="36" t="s">
        <v>52</v>
      </c>
      <c r="E8" s="38"/>
      <c r="F8" s="38"/>
      <c r="G8" s="38"/>
      <c r="H8" s="30"/>
      <c r="I8" s="30"/>
    </row>
    <row r="9" spans="1:9" ht="34.5" customHeight="1">
      <c r="A9" s="26" t="s">
        <v>36</v>
      </c>
      <c r="B9" s="44" t="s">
        <v>54</v>
      </c>
      <c r="C9" s="43"/>
      <c r="D9" s="45"/>
      <c r="E9" s="38"/>
      <c r="F9" s="38"/>
      <c r="G9" s="38"/>
      <c r="H9" s="30"/>
      <c r="I9" s="30"/>
    </row>
    <row r="10" spans="1:9" ht="34.5" customHeight="1">
      <c r="A10" s="34"/>
      <c r="B10" s="35" t="s">
        <v>37</v>
      </c>
      <c r="C10" s="46" t="s">
        <v>55</v>
      </c>
      <c r="D10" s="41"/>
      <c r="E10" s="38"/>
      <c r="F10" s="38"/>
      <c r="G10" s="38"/>
      <c r="H10" s="30"/>
      <c r="I10" s="30"/>
    </row>
    <row r="11" spans="1:9" ht="34.5" customHeight="1">
      <c r="A11" s="26" t="s">
        <v>38</v>
      </c>
      <c r="B11" s="39" t="s">
        <v>55</v>
      </c>
      <c r="C11" s="41"/>
      <c r="D11" s="41"/>
      <c r="E11" s="38"/>
      <c r="F11" s="38"/>
      <c r="G11" s="38"/>
      <c r="H11" s="30"/>
      <c r="I11" s="30"/>
    </row>
    <row r="12" spans="1:7" ht="60" customHeight="1">
      <c r="A12" s="31"/>
      <c r="B12" s="42" t="s">
        <v>39</v>
      </c>
      <c r="C12" s="30"/>
      <c r="E12" s="30"/>
      <c r="F12" s="30"/>
      <c r="G12" s="30"/>
    </row>
    <row r="13" spans="1:7" ht="15">
      <c r="A13" s="31"/>
      <c r="B13" s="30"/>
      <c r="C13" s="47" t="s">
        <v>40</v>
      </c>
      <c r="D13" s="71" t="s">
        <v>52</v>
      </c>
      <c r="E13" s="30"/>
      <c r="F13" s="30"/>
      <c r="G13" s="30"/>
    </row>
    <row r="14" spans="3:5" ht="15">
      <c r="C14" s="47" t="s">
        <v>41</v>
      </c>
      <c r="D14" s="71" t="s">
        <v>55</v>
      </c>
      <c r="E14" s="30"/>
    </row>
    <row r="15" spans="3:4" ht="15">
      <c r="C15" s="47" t="s">
        <v>42</v>
      </c>
      <c r="D15" s="71" t="s">
        <v>54</v>
      </c>
    </row>
    <row r="16" spans="3:4" ht="15">
      <c r="C16" s="47" t="s">
        <v>42</v>
      </c>
      <c r="D16" s="71" t="s">
        <v>53</v>
      </c>
    </row>
  </sheetData>
  <printOptions horizontalCentered="1"/>
  <pageMargins left="0.4724409448818898" right="0" top="0.57" bottom="0.3937007874015748" header="1" footer="0.5118110236220472"/>
  <pageSetup horizontalDpi="300" verticalDpi="300" orientation="landscape" paperSize="9" scale="96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Wuppertaler Stadtwerke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8744</dc:creator>
  <cp:keywords/>
  <dc:description/>
  <cp:lastModifiedBy>8744</cp:lastModifiedBy>
  <cp:lastPrinted>2006-07-10T08:09:32Z</cp:lastPrinted>
  <dcterms:created xsi:type="dcterms:W3CDTF">2006-06-21T08:26:38Z</dcterms:created>
  <dcterms:modified xsi:type="dcterms:W3CDTF">2006-08-03T09:10:14Z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-819453254</vt:i4>
  </property>
  <property fmtid="{D5CDD505-2E9C-101B-9397-08002B2CF9AE}" pid="4" name="_NewReviewCyc">
    <vt:lpwstr/>
  </property>
  <property fmtid="{D5CDD505-2E9C-101B-9397-08002B2CF9AE}" pid="5" name="_EmailSubje">
    <vt:lpwstr>DBM TT</vt:lpwstr>
  </property>
  <property fmtid="{D5CDD505-2E9C-101B-9397-08002B2CF9AE}" pid="6" name="_AuthorEma">
    <vt:lpwstr>susanne.schaefer@wsw-online.de</vt:lpwstr>
  </property>
  <property fmtid="{D5CDD505-2E9C-101B-9397-08002B2CF9AE}" pid="7" name="_AuthorEmailDisplayNa">
    <vt:lpwstr>Schaefer, Susanne</vt:lpwstr>
  </property>
</Properties>
</file>